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1INVESTICE\PRIPRAVA\2_PREJEZDY\Vyst_PZS_P4359_km17,357_Kobyla nV\Realizace\Soutez R\"/>
    </mc:Choice>
  </mc:AlternateContent>
  <bookViews>
    <workbookView xWindow="0" yWindow="0" windowWidth="28800" windowHeight="11820"/>
  </bookViews>
  <sheets>
    <sheet name="Rekapitulace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42" i="8" l="1"/>
  <c r="E34" i="8" l="1"/>
  <c r="E16" i="9" l="1"/>
  <c r="E30" i="8"/>
  <c r="E13" i="9" l="1"/>
  <c r="E26" i="8"/>
  <c r="E20" i="8"/>
  <c r="E16" i="8"/>
  <c r="E12" i="8"/>
  <c r="E24" i="8" l="1"/>
  <c r="E2" i="8" l="1"/>
  <c r="E20" i="9" s="1"/>
  <c r="E12" i="9" s="1"/>
  <c r="E9" i="9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B1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B1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uvede se odkaz na cenovou soustavu, nebo přesný popis specifikující dodávku materiálů nebo výrobků s jednoznačným popisem materiálu nebo výrobku s uvedením technických parametrů nebo vlastností požadovaných materiálů nebo výrobků za podmínek dodržení požadavků vyhlášky č.169/2016 Sb. 
Shodně označené R-položky použité v jednom SO nebo PS musí mít shodný název a technickou specifikaci a musí vycházet ze stejné individuální kalkulace.
V případě, že je technická specifikace položky bude provedena odkazem na cenovou stoustavu, uvede se:
</t>
        </r>
        <r>
          <rPr>
            <b/>
            <i/>
            <sz val="10"/>
            <color indexed="81"/>
            <rFont val="Arial"/>
            <family val="2"/>
            <charset val="238"/>
          </rPr>
          <t xml:space="preserve"> "Technická specifikace položky odpovídá příslušné cenové soustavě."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<sst xmlns="http://schemas.openxmlformats.org/spreadsheetml/2006/main" count="100" uniqueCount="77">
  <si>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</si>
  <si>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</si>
  <si>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</si>
  <si>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</si>
  <si>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</si>
  <si>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</si>
  <si>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</si>
  <si>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</si>
  <si>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</si>
  <si>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</si>
  <si>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</si>
  <si>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</si>
  <si>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</si>
  <si>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</si>
  <si>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</si>
  <si>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</si>
  <si>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</si>
  <si>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</si>
  <si>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</si>
  <si>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</si>
  <si>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</si>
  <si>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</si>
  <si>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</si>
  <si>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</si>
  <si>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v předepsaném rozsahu a počtu dle VTP a ZTP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</si>
  <si>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</si>
  <si>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</si>
  <si>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</si>
  <si>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</si>
  <si>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</si>
  <si>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</si>
  <si>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</si>
  <si>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</si>
  <si>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</si>
  <si>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</si>
  <si>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</si>
  <si>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</si>
  <si>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</si>
  <si>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</si>
  <si>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</si>
  <si>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</si>
  <si>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</si>
  <si>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</si>
  <si>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 xml:space="preserve">                                                                               </t>
  </si>
  <si>
    <t>3273514800</t>
  </si>
  <si>
    <t>D.1.1</t>
  </si>
  <si>
    <t>D.2.1.3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</si>
  <si>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</si>
  <si>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</si>
  <si>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</si>
  <si>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D.2.3.6</t>
  </si>
  <si>
    <t>D.1.2</t>
  </si>
  <si>
    <t>Realizační dokumentace stavby</t>
  </si>
  <si>
    <t>Zajištění realizační dokumentace stavby - přejezdového zabezpečovacího zařízení světelného včetně jejího schválení na CTD SŽ</t>
  </si>
  <si>
    <t>Výstavba PZS (P4359) v km 17,357 trati Lipová Lázně - Javorník ve Slezsku</t>
  </si>
  <si>
    <t>SO 2302</t>
  </si>
  <si>
    <t>SO 2602</t>
  </si>
  <si>
    <t>P4359, přejezdová konstrukce</t>
  </si>
  <si>
    <t>P4359, přípojka nn</t>
  </si>
  <si>
    <t>PS 1302</t>
  </si>
  <si>
    <t>PS 1502</t>
  </si>
  <si>
    <t>PS 1702</t>
  </si>
  <si>
    <t>P4359 Výstavba PZS</t>
  </si>
  <si>
    <t>P4359 Úprava TK</t>
  </si>
  <si>
    <t>P4359 Sdělovací zařízení</t>
  </si>
  <si>
    <t>S622000314</t>
  </si>
  <si>
    <t>Dokumentace skutečného provedení stavby, geodetická část</t>
  </si>
  <si>
    <t>Dokumentace skutečného provedení stavby, technická část</t>
  </si>
  <si>
    <t>Dokumentace skutečného provedení stavby, dokladová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</si>
  <si>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</si>
  <si>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</si>
  <si>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</si>
  <si>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</si>
  <si>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Rekapitulace</t>
  </si>
  <si>
    <t>Exkurze</t>
  </si>
  <si>
    <t>Zajištění exkurze na stavbě</t>
  </si>
  <si>
    <t>v předepsaném rozsahu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</si>
</sst>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6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37" applyNumberFormat="0" applyFill="0" applyAlignment="0" applyProtection="0"/>
    <xf numFmtId="164" fontId="5" fillId="0" borderId="0" applyFont="0" applyFill="0" applyBorder="0" applyAlignment="0" applyProtection="0"/>
    <xf numFmtId="0" fontId="38" fillId="19" borderId="0" applyNumberFormat="0" applyBorder="0" applyAlignment="0" applyProtection="0"/>
    <xf numFmtId="0" fontId="39" fillId="20" borderId="38" applyNumberFormat="0" applyAlignment="0" applyProtection="0"/>
    <xf numFmtId="0" fontId="40" fillId="0" borderId="39" applyNumberFormat="0" applyFill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2" applyNumberFormat="0" applyFont="0" applyAlignment="0" applyProtection="0"/>
    <xf numFmtId="0" fontId="45" fillId="0" borderId="43" applyNumberFormat="0" applyFill="0" applyAlignment="0" applyProtection="0"/>
    <xf numFmtId="0" fontId="4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11" borderId="44" applyNumberFormat="0" applyAlignment="0" applyProtection="0"/>
    <xf numFmtId="0" fontId="49" fillId="10" borderId="44" applyNumberFormat="0" applyAlignment="0" applyProtection="0"/>
    <xf numFmtId="0" fontId="50" fillId="10" borderId="45" applyNumberFormat="0" applyAlignment="0" applyProtection="0"/>
    <xf numFmtId="0" fontId="5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18" borderId="0" applyNumberFormat="0" applyBorder="0" applyAlignment="0" applyProtection="0"/>
    <xf numFmtId="0" fontId="36" fillId="25" borderId="0" applyNumberFormat="0" applyBorder="0" applyAlignment="0" applyProtection="0"/>
    <xf numFmtId="0" fontId="5" fillId="0" borderId="0"/>
    <xf numFmtId="0" fontId="49" fillId="10" borderId="69" applyNumberFormat="0" applyAlignment="0" applyProtection="0"/>
    <xf numFmtId="0" fontId="50" fillId="10" borderId="70" applyNumberFormat="0" applyAlignment="0" applyProtection="0"/>
    <xf numFmtId="0" fontId="50" fillId="10" borderId="74" applyNumberFormat="0" applyAlignment="0" applyProtection="0"/>
    <xf numFmtId="0" fontId="49" fillId="10" borderId="64" applyNumberFormat="0" applyAlignment="0" applyProtection="0"/>
    <xf numFmtId="0" fontId="48" fillId="11" borderId="64" applyNumberFormat="0" applyAlignment="0" applyProtection="0"/>
    <xf numFmtId="0" fontId="5" fillId="12" borderId="63" applyNumberFormat="0" applyFont="0" applyAlignment="0" applyProtection="0"/>
    <xf numFmtId="0" fontId="5" fillId="12" borderId="72" applyNumberFormat="0" applyFont="0" applyAlignment="0" applyProtection="0"/>
    <xf numFmtId="0" fontId="37" fillId="0" borderId="67" applyNumberFormat="0" applyFill="0" applyAlignment="0" applyProtection="0"/>
    <xf numFmtId="0" fontId="37" fillId="0" borderId="56" applyNumberFormat="0" applyFill="0" applyAlignment="0" applyProtection="0"/>
    <xf numFmtId="0" fontId="42" fillId="0" borderId="57" applyNumberFormat="0" applyFill="0" applyAlignment="0" applyProtection="0"/>
    <xf numFmtId="0" fontId="37" fillId="0" borderId="71" applyNumberFormat="0" applyFill="0" applyAlignment="0" applyProtection="0"/>
    <xf numFmtId="0" fontId="37" fillId="0" borderId="62" applyNumberFormat="0" applyFill="0" applyAlignment="0" applyProtection="0"/>
    <xf numFmtId="0" fontId="5" fillId="12" borderId="68" applyNumberFormat="0" applyFont="0" applyAlignment="0" applyProtection="0"/>
    <xf numFmtId="0" fontId="48" fillId="11" borderId="69" applyNumberFormat="0" applyAlignment="0" applyProtection="0"/>
    <xf numFmtId="0" fontId="5" fillId="12" borderId="58" applyNumberFormat="0" applyFont="0" applyAlignment="0" applyProtection="0"/>
    <xf numFmtId="0" fontId="45" fillId="0" borderId="59" applyNumberFormat="0" applyFill="0" applyAlignment="0" applyProtection="0"/>
    <xf numFmtId="0" fontId="49" fillId="10" borderId="73" applyNumberFormat="0" applyAlignment="0" applyProtection="0"/>
    <xf numFmtId="0" fontId="48" fillId="11" borderId="73" applyNumberFormat="0" applyAlignment="0" applyProtection="0"/>
    <xf numFmtId="0" fontId="48" fillId="11" borderId="60" applyNumberFormat="0" applyAlignment="0" applyProtection="0"/>
    <xf numFmtId="0" fontId="49" fillId="10" borderId="60" applyNumberFormat="0" applyAlignment="0" applyProtection="0"/>
    <xf numFmtId="0" fontId="50" fillId="10" borderId="61" applyNumberFormat="0" applyAlignment="0" applyProtection="0"/>
    <xf numFmtId="0" fontId="5" fillId="0" borderId="0"/>
    <xf numFmtId="0" fontId="50" fillId="10" borderId="65" applyNumberFormat="0" applyAlignment="0" applyProtection="0"/>
    <xf numFmtId="0" fontId="5" fillId="0" borderId="0"/>
    <xf numFmtId="0" fontId="5" fillId="0" borderId="0"/>
    <xf numFmtId="0" fontId="5" fillId="0" borderId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</cellStyleXfs>
  <cellXfs count="158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4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4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6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5" xfId="85" applyFont="1" applyFill="1" applyBorder="1" applyAlignment="1" applyProtection="1">
      <alignment horizontal="left" vertical="top" wrapText="1"/>
    </xf>
    <xf numFmtId="0" fontId="16" fillId="0" borderId="25" xfId="85" applyFont="1" applyFill="1" applyBorder="1" applyAlignment="1" applyProtection="1">
      <alignment vertical="center" wrapText="1"/>
    </xf>
    <xf numFmtId="0" fontId="16" fillId="0" borderId="30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2" xfId="85" applyFont="1" applyFill="1" applyBorder="1" applyAlignment="1" applyProtection="1">
      <alignment horizontal="left" vertical="top"/>
    </xf>
    <xf numFmtId="0" fontId="19" fillId="0" borderId="54" xfId="85" applyFont="1" applyFill="1" applyBorder="1" applyAlignment="1" applyProtection="1">
      <alignment vertical="top"/>
    </xf>
    <xf numFmtId="0" fontId="21" fillId="0" borderId="54" xfId="85" applyFont="1" applyFill="1" applyBorder="1" applyAlignment="1" applyProtection="1">
      <alignment vertical="center"/>
    </xf>
    <xf numFmtId="167" fontId="22" fillId="0" borderId="52" xfId="85" applyNumberFormat="1" applyFont="1" applyFill="1" applyBorder="1" applyAlignment="1" applyProtection="1">
      <alignment horizontal="left" vertical="center"/>
    </xf>
    <xf numFmtId="167" fontId="22" fillId="0" borderId="48" xfId="85" applyNumberFormat="1" applyFont="1" applyFill="1" applyBorder="1" applyAlignment="1" applyProtection="1">
      <alignment horizontal="left" vertical="center"/>
    </xf>
    <xf numFmtId="0" fontId="21" fillId="0" borderId="28" xfId="85" applyFont="1" applyFill="1" applyBorder="1" applyAlignment="1" applyProtection="1">
      <alignment horizontal="left"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29" fillId="0" borderId="5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7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horizontal="center" vertical="center"/>
      <protection locked="0"/>
    </xf>
    <xf numFmtId="0" fontId="14" fillId="0" borderId="66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3" fillId="8" borderId="3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6" xfId="85" applyNumberFormat="1" applyFont="1" applyFill="1" applyBorder="1" applyAlignment="1" applyProtection="1">
      <alignment vertical="top" wrapText="1"/>
    </xf>
    <xf numFmtId="49" fontId="6" fillId="0" borderId="46" xfId="85" applyNumberFormat="1" applyFont="1" applyFill="1" applyBorder="1" applyAlignment="1" applyProtection="1">
      <alignment vertical="center" wrapText="1"/>
      <protection locked="0"/>
    </xf>
    <xf numFmtId="49" fontId="6" fillId="0" borderId="46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3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49" fontId="6" fillId="0" borderId="53" xfId="85" applyNumberFormat="1" applyFont="1" applyFill="1" applyBorder="1" applyAlignment="1" applyProtection="1">
      <alignment vertical="center"/>
      <protection locked="0"/>
    </xf>
    <xf numFmtId="49" fontId="5" fillId="0" borderId="82" xfId="6" applyNumberFormat="1" applyFont="1" applyFill="1" applyBorder="1" applyAlignment="1" applyProtection="1">
      <alignment vertical="center"/>
      <protection locked="0"/>
    </xf>
    <xf numFmtId="0" fontId="5" fillId="0" borderId="84" xfId="6" applyFont="1" applyFill="1" applyBorder="1" applyAlignment="1" applyProtection="1">
      <alignment horizontal="center" vertical="center" wrapText="1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96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49" fontId="5" fillId="0" borderId="84" xfId="6" applyNumberFormat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54" fillId="0" borderId="96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3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7" xfId="6" applyNumberFormat="1" applyFont="1" applyFill="1" applyBorder="1" applyAlignment="1" applyProtection="1">
      <alignment horizontal="right" vertical="center" wrapText="1"/>
    </xf>
    <xf numFmtId="0" fontId="32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" fillId="0" borderId="97" xfId="6" applyNumberFormat="1" applyFont="1" applyFill="1" applyBorder="1" applyAlignment="1" applyProtection="1">
      <alignment horizontal="right" vertical="center" wrapText="1"/>
      <protection locked="0"/>
    </xf>
    <xf numFmtId="3" fontId="55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9" xfId="6" applyFont="1" applyFill="1" applyBorder="1" applyAlignment="1" applyProtection="1">
      <alignment horizontal="left" vertical="top"/>
    </xf>
    <xf numFmtId="0" fontId="7" fillId="8" borderId="101" xfId="6" applyFont="1" applyFill="1" applyBorder="1" applyAlignment="1" applyProtection="1">
      <alignment vertical="center" wrapText="1"/>
    </xf>
    <xf numFmtId="3" fontId="6" fillId="8" borderId="82" xfId="6" applyNumberFormat="1" applyFont="1" applyFill="1" applyBorder="1" applyAlignment="1" applyProtection="1">
      <alignment horizontal="center" vertical="center" wrapText="1"/>
    </xf>
    <xf numFmtId="0" fontId="7" fillId="8" borderId="101" xfId="6" applyFont="1" applyFill="1" applyBorder="1" applyAlignment="1" applyProtection="1">
      <alignment vertical="top"/>
    </xf>
    <xf numFmtId="0" fontId="6" fillId="8" borderId="82" xfId="6" applyFont="1" applyFill="1" applyBorder="1" applyAlignment="1" applyProtection="1">
      <alignment horizontal="center" vertical="center" wrapText="1"/>
    </xf>
    <xf numFmtId="0" fontId="7" fillId="8" borderId="102" xfId="6" applyFont="1" applyFill="1" applyBorder="1" applyAlignment="1" applyProtection="1">
      <alignment horizontal="center" vertical="center" wrapText="1"/>
    </xf>
    <xf numFmtId="0" fontId="7" fillId="8" borderId="99" xfId="6" applyFont="1" applyFill="1" applyBorder="1" applyAlignment="1" applyProtection="1">
      <alignment horizontal="left" vertical="center"/>
    </xf>
    <xf numFmtId="0" fontId="7" fillId="8" borderId="103" xfId="6" applyFont="1" applyFill="1" applyBorder="1" applyAlignment="1" applyProtection="1">
      <alignment horizontal="left" vertical="center"/>
    </xf>
    <xf numFmtId="0" fontId="6" fillId="8" borderId="98" xfId="6" applyFont="1" applyFill="1" applyBorder="1" applyAlignment="1" applyProtection="1">
      <alignment horizontal="center" vertical="center" wrapText="1"/>
    </xf>
    <xf numFmtId="4" fontId="0" fillId="0" borderId="0" xfId="0" applyNumberFormat="1"/>
    <xf numFmtId="4" fontId="56" fillId="0" borderId="0" xfId="0" applyNumberFormat="1" applyFont="1"/>
    <xf numFmtId="0" fontId="6" fillId="2" borderId="53" xfId="85" applyNumberFormat="1" applyFont="1" applyFill="1" applyBorder="1" applyAlignment="1" applyProtection="1">
      <alignment horizontal="left" vertical="center"/>
      <protection locked="0"/>
    </xf>
    <xf numFmtId="14" fontId="6" fillId="2" borderId="55" xfId="85" applyNumberFormat="1" applyFont="1" applyFill="1" applyBorder="1" applyAlignment="1" applyProtection="1">
      <alignment vertical="center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84" xfId="6" applyFont="1" applyBorder="1" applyAlignment="1" applyProtection="1">
      <alignment horizontal="left" vertical="center" wrapText="1" shrinkToFit="1"/>
      <protection locked="0"/>
    </xf>
    <xf numFmtId="0" fontId="27" fillId="0" borderId="84" xfId="6" applyFont="1" applyBorder="1" applyAlignment="1" applyProtection="1">
      <alignment horizontal="left" vertical="center" wrapText="1" shrinkToFit="1"/>
      <protection locked="0"/>
    </xf>
    <xf numFmtId="0" fontId="27" fillId="0" borderId="95" xfId="6" applyFont="1" applyBorder="1" applyAlignment="1" applyProtection="1">
      <alignment horizontal="left" vertical="center" wrapText="1" shrinkToFit="1"/>
      <protection locked="0"/>
    </xf>
    <xf numFmtId="0" fontId="14" fillId="0" borderId="104" xfId="85" applyFont="1" applyBorder="1" applyAlignment="1" applyProtection="1">
      <alignment horizontal="center" vertical="center"/>
      <protection locked="0"/>
    </xf>
    <xf numFmtId="0" fontId="29" fillId="0" borderId="84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2" fillId="0" borderId="19" xfId="0" applyFont="1" applyBorder="1" applyAlignment="1">
      <alignment vertical="center" wrapText="1"/>
    </xf>
    <xf numFmtId="0" fontId="52" fillId="0" borderId="34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0" fillId="0" borderId="100" xfId="0" applyBorder="1" applyAlignment="1"/>
    <xf numFmtId="0" fontId="8" fillId="8" borderId="27" xfId="6" applyFont="1" applyFill="1" applyBorder="1" applyAlignment="1" applyProtection="1">
      <alignment horizontal="center"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7" xfId="6" applyFont="1" applyFill="1" applyBorder="1" applyAlignment="1" applyProtection="1">
      <alignment horizontal="center" vertical="center" wrapText="1"/>
    </xf>
    <xf numFmtId="0" fontId="8" fillId="8" borderId="98" xfId="6" applyFont="1" applyFill="1" applyBorder="1" applyAlignment="1" applyProtection="1">
      <alignment horizontal="left" vertical="top" wrapText="1"/>
    </xf>
    <xf numFmtId="3" fontId="7" fillId="8" borderId="98" xfId="6" applyNumberFormat="1" applyFont="1" applyFill="1" applyBorder="1" applyAlignment="1" applyProtection="1">
      <alignment horizontal="left" vertical="center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wrapText="1"/>
    </xf>
    <xf numFmtId="0" fontId="9" fillId="8" borderId="93" xfId="6" applyFont="1" applyFill="1" applyBorder="1" applyAlignment="1" applyProtection="1">
      <alignment horizontal="left" vertical="top"/>
    </xf>
    <xf numFmtId="0" fontId="0" fillId="0" borderId="22" xfId="0" applyBorder="1" applyAlignment="1"/>
    <xf numFmtId="0" fontId="0" fillId="0" borderId="29" xfId="0" applyBorder="1" applyAlignment="1"/>
    <xf numFmtId="0" fontId="0" fillId="0" borderId="82" xfId="0" applyBorder="1" applyAlignment="1">
      <alignment wrapText="1"/>
    </xf>
    <xf numFmtId="0" fontId="20" fillId="7" borderId="22" xfId="85" applyFont="1" applyFill="1" applyBorder="1" applyAlignment="1" applyProtection="1">
      <alignment horizontal="center" vertical="center"/>
    </xf>
    <xf numFmtId="0" fontId="20" fillId="7" borderId="29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6" fillId="4" borderId="20" xfId="85" applyFont="1" applyFill="1" applyBorder="1" applyAlignment="1" applyProtection="1">
      <alignment horizontal="center" vertical="center" wrapText="1"/>
      <protection hidden="1"/>
    </xf>
    <xf numFmtId="0" fontId="26" fillId="4" borderId="33" xfId="85" applyFont="1" applyFill="1" applyBorder="1" applyAlignment="1" applyProtection="1">
      <alignment horizontal="center" vertical="center" wrapText="1"/>
      <protection hidden="1"/>
    </xf>
    <xf numFmtId="0" fontId="26" fillId="4" borderId="47" xfId="85" applyFont="1" applyFill="1" applyBorder="1" applyAlignment="1" applyProtection="1">
      <alignment horizontal="center" vertical="center" wrapText="1"/>
      <protection hidden="1"/>
    </xf>
    <xf numFmtId="0" fontId="26" fillId="4" borderId="49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75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0" xfId="85" applyFont="1" applyFill="1" applyBorder="1" applyAlignment="1" applyProtection="1">
      <alignment horizontal="center" vertical="center"/>
      <protection hidden="1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C24" sqref="C24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  <col min="7" max="7" width="13.7109375" customWidth="1"/>
    <col min="8" max="8" width="12.85546875" customWidth="1"/>
    <col min="9" max="9" width="17.42578125" customWidth="1"/>
  </cols>
  <sheetData>
    <row r="1" spans="1:9" ht="40.5" customHeight="1" x14ac:dyDescent="0.2">
      <c r="A1" s="118" t="s">
        <v>73</v>
      </c>
      <c r="B1" s="119"/>
      <c r="C1" s="119"/>
      <c r="D1" s="119"/>
      <c r="E1" s="120"/>
    </row>
    <row r="2" spans="1:9" ht="19.5" customHeight="1" x14ac:dyDescent="0.2">
      <c r="A2" s="95" t="s">
        <v>4</v>
      </c>
      <c r="B2" s="121" t="s">
        <v>43</v>
      </c>
      <c r="C2" s="122"/>
      <c r="D2" s="122"/>
      <c r="E2" s="123"/>
    </row>
    <row r="3" spans="1:9" ht="21.75" customHeight="1" x14ac:dyDescent="0.2">
      <c r="A3" s="134" t="s">
        <v>54</v>
      </c>
      <c r="B3" s="135"/>
      <c r="C3" s="135"/>
      <c r="D3" s="135"/>
      <c r="E3" s="136"/>
    </row>
    <row r="4" spans="1:9" ht="18" customHeight="1" x14ac:dyDescent="0.2">
      <c r="A4" s="137"/>
      <c r="B4" s="138"/>
      <c r="C4" s="138"/>
      <c r="D4" s="138"/>
      <c r="E4" s="139"/>
    </row>
    <row r="5" spans="1:9" ht="18" customHeight="1" x14ac:dyDescent="0.2">
      <c r="A5" s="76"/>
      <c r="B5" s="127"/>
      <c r="C5" s="127"/>
      <c r="D5" s="77"/>
      <c r="E5" s="132" t="s">
        <v>42</v>
      </c>
    </row>
    <row r="6" spans="1:9" ht="18" customHeight="1" x14ac:dyDescent="0.2">
      <c r="A6" s="96"/>
      <c r="B6" s="131"/>
      <c r="C6" s="131"/>
      <c r="D6" s="97"/>
      <c r="E6" s="132"/>
    </row>
    <row r="7" spans="1:9" ht="18" customHeight="1" x14ac:dyDescent="0.2">
      <c r="A7" s="98" t="s">
        <v>31</v>
      </c>
      <c r="B7" s="130" t="s">
        <v>15</v>
      </c>
      <c r="C7" s="130"/>
      <c r="D7" s="99"/>
      <c r="E7" s="133"/>
    </row>
    <row r="8" spans="1:9" ht="18" customHeight="1" thickBot="1" x14ac:dyDescent="0.25">
      <c r="A8" s="96" t="s">
        <v>32</v>
      </c>
      <c r="B8" s="130" t="s">
        <v>34</v>
      </c>
      <c r="C8" s="130"/>
      <c r="D8" s="140"/>
      <c r="E8" s="100" t="s">
        <v>36</v>
      </c>
    </row>
    <row r="9" spans="1:9" ht="18" customHeight="1" x14ac:dyDescent="0.2">
      <c r="A9" s="101"/>
      <c r="B9" s="19"/>
      <c r="C9" s="102"/>
      <c r="D9" s="103"/>
      <c r="E9" s="128">
        <f>SUM(E12)</f>
        <v>0</v>
      </c>
    </row>
    <row r="10" spans="1:9" ht="15.75" thickBot="1" x14ac:dyDescent="0.25">
      <c r="A10" s="59"/>
      <c r="B10" s="124"/>
      <c r="C10" s="125"/>
      <c r="D10" s="126"/>
      <c r="E10" s="129"/>
    </row>
    <row r="11" spans="1:9" ht="24" customHeight="1" thickTop="1" thickBot="1" x14ac:dyDescent="0.25">
      <c r="A11" s="72" t="s">
        <v>40</v>
      </c>
      <c r="B11" s="71" t="s">
        <v>37</v>
      </c>
      <c r="C11" s="70" t="s">
        <v>41</v>
      </c>
      <c r="D11" s="68" t="s">
        <v>33</v>
      </c>
      <c r="E11" s="67" t="s">
        <v>39</v>
      </c>
    </row>
    <row r="12" spans="1:9" s="62" customFormat="1" ht="34.5" customHeight="1" thickBot="1" x14ac:dyDescent="0.25">
      <c r="A12" s="115" t="s">
        <v>54</v>
      </c>
      <c r="B12" s="116"/>
      <c r="C12" s="117"/>
      <c r="D12" s="88" t="s">
        <v>21</v>
      </c>
      <c r="E12" s="92">
        <f>SUM(E13,E16,E20)</f>
        <v>0</v>
      </c>
      <c r="F12" s="1"/>
      <c r="G12" s="1"/>
    </row>
    <row r="13" spans="1:9" ht="15" customHeight="1" thickBot="1" x14ac:dyDescent="0.25">
      <c r="A13" s="84"/>
      <c r="B13" s="85"/>
      <c r="C13" s="81" t="s">
        <v>0</v>
      </c>
      <c r="D13" s="86" t="s">
        <v>7</v>
      </c>
      <c r="E13" s="87">
        <f>SUM(E14:E15)</f>
        <v>0</v>
      </c>
      <c r="F13" s="89"/>
      <c r="G13" s="94"/>
      <c r="I13" s="105"/>
    </row>
    <row r="14" spans="1:9" ht="15" customHeight="1" x14ac:dyDescent="0.2">
      <c r="A14" s="69" t="s">
        <v>46</v>
      </c>
      <c r="B14" s="74" t="s">
        <v>55</v>
      </c>
      <c r="C14" s="82" t="s">
        <v>57</v>
      </c>
      <c r="D14" s="75" t="s">
        <v>11</v>
      </c>
      <c r="E14" s="93">
        <v>0</v>
      </c>
      <c r="F14" s="90"/>
      <c r="G14" s="94"/>
      <c r="H14" s="104"/>
      <c r="I14" s="104"/>
    </row>
    <row r="15" spans="1:9" ht="15" customHeight="1" thickBot="1" x14ac:dyDescent="0.25">
      <c r="A15" s="69" t="s">
        <v>50</v>
      </c>
      <c r="B15" s="74" t="s">
        <v>56</v>
      </c>
      <c r="C15" s="82" t="s">
        <v>58</v>
      </c>
      <c r="D15" s="75" t="s">
        <v>11</v>
      </c>
      <c r="E15" s="93">
        <v>0</v>
      </c>
      <c r="F15" s="90"/>
      <c r="G15" s="94"/>
      <c r="H15" s="104"/>
      <c r="I15" s="104"/>
    </row>
    <row r="16" spans="1:9" ht="15" customHeight="1" thickBot="1" x14ac:dyDescent="0.25">
      <c r="A16" s="24"/>
      <c r="B16" s="25"/>
      <c r="C16" s="26" t="s">
        <v>1</v>
      </c>
      <c r="D16" s="27"/>
      <c r="E16" s="18">
        <f>SUM(E17:E19)</f>
        <v>0</v>
      </c>
      <c r="F16" s="91"/>
      <c r="G16" s="94"/>
      <c r="H16" s="104"/>
      <c r="I16" s="105"/>
    </row>
    <row r="17" spans="1:9" ht="15" customHeight="1" x14ac:dyDescent="0.2">
      <c r="A17" s="79" t="s">
        <v>45</v>
      </c>
      <c r="B17" s="80" t="s">
        <v>59</v>
      </c>
      <c r="C17" s="82" t="s">
        <v>62</v>
      </c>
      <c r="D17" s="83" t="s">
        <v>11</v>
      </c>
      <c r="E17" s="93">
        <v>0</v>
      </c>
      <c r="F17" s="90"/>
      <c r="G17" s="94"/>
      <c r="H17" s="104"/>
      <c r="I17" s="104"/>
    </row>
    <row r="18" spans="1:9" ht="15" customHeight="1" x14ac:dyDescent="0.2">
      <c r="A18" s="79" t="s">
        <v>51</v>
      </c>
      <c r="B18" s="80" t="s">
        <v>60</v>
      </c>
      <c r="C18" s="82" t="s">
        <v>63</v>
      </c>
      <c r="D18" s="83" t="s">
        <v>11</v>
      </c>
      <c r="E18" s="93">
        <v>0</v>
      </c>
      <c r="F18" s="90"/>
      <c r="G18" s="94"/>
      <c r="H18" s="104"/>
      <c r="I18" s="104"/>
    </row>
    <row r="19" spans="1:9" ht="15" customHeight="1" thickBot="1" x14ac:dyDescent="0.25">
      <c r="A19" s="79" t="s">
        <v>51</v>
      </c>
      <c r="B19" s="80" t="s">
        <v>61</v>
      </c>
      <c r="C19" s="82" t="s">
        <v>64</v>
      </c>
      <c r="D19" s="83" t="s">
        <v>11</v>
      </c>
      <c r="E19" s="93">
        <v>0</v>
      </c>
      <c r="F19" s="90"/>
      <c r="G19" s="94"/>
      <c r="H19" s="104"/>
      <c r="I19" s="104"/>
    </row>
    <row r="20" spans="1:9" ht="15" customHeight="1" thickBot="1" x14ac:dyDescent="0.25">
      <c r="A20" s="20"/>
      <c r="B20" s="21" t="s">
        <v>3</v>
      </c>
      <c r="C20" s="22" t="s">
        <v>35</v>
      </c>
      <c r="D20" s="23" t="s">
        <v>11</v>
      </c>
      <c r="E20" s="18">
        <f>'Všeobecné položky'!E2</f>
        <v>0</v>
      </c>
      <c r="F20" s="90"/>
      <c r="G20" s="94"/>
    </row>
    <row r="21" spans="1:9" ht="15" customHeight="1" x14ac:dyDescent="0.2">
      <c r="F21" s="90"/>
      <c r="G21" s="94"/>
    </row>
    <row r="22" spans="1:9" ht="15" customHeight="1" x14ac:dyDescent="0.2">
      <c r="D22" s="61"/>
      <c r="E22" s="60"/>
    </row>
    <row r="23" spans="1:9" s="62" customFormat="1" ht="30" customHeight="1" x14ac:dyDescent="0.2">
      <c r="A23"/>
      <c r="B23"/>
      <c r="C23"/>
      <c r="D23" s="61"/>
      <c r="E23"/>
    </row>
    <row r="24" spans="1:9" ht="15" customHeight="1" x14ac:dyDescent="0.2">
      <c r="D24" s="61"/>
    </row>
    <row r="25" spans="1:9" ht="15" customHeight="1" x14ac:dyDescent="0.2"/>
    <row r="26" spans="1:9" ht="15" customHeight="1" x14ac:dyDescent="0.2"/>
    <row r="27" spans="1:9" ht="15" customHeight="1" x14ac:dyDescent="0.2"/>
    <row r="28" spans="1:9" ht="15" customHeight="1" x14ac:dyDescent="0.2"/>
    <row r="29" spans="1:9" ht="15" customHeight="1" x14ac:dyDescent="0.2"/>
  </sheetData>
  <mergeCells count="12">
    <mergeCell ref="A12:C12"/>
    <mergeCell ref="A1:E1"/>
    <mergeCell ref="B2:E2"/>
    <mergeCell ref="B10:D10"/>
    <mergeCell ref="B5:C5"/>
    <mergeCell ref="E9:E10"/>
    <mergeCell ref="B7:C7"/>
    <mergeCell ref="B6:C6"/>
    <mergeCell ref="E5:E7"/>
    <mergeCell ref="A3:E3"/>
    <mergeCell ref="A4:E4"/>
    <mergeCell ref="B8:D8"/>
  </mergeCells>
  <dataValidations count="2">
    <dataValidation allowBlank="1" showInputMessage="1" showErrorMessage="1" prompt="Název staveního objektu BEZ čísla SO." sqref="C14:C15"/>
    <dataValidation allowBlank="1" showInputMessage="1" showErrorMessage="1" prompt="Název provozního souboru BEZ čísla PS." sqref="C17:C19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2"/>
  <sheetViews>
    <sheetView workbookViewId="0">
      <selection activeCell="A34" sqref="A34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4"/>
      <c r="B1" s="35" t="s">
        <v>73</v>
      </c>
      <c r="C1" s="36"/>
      <c r="D1" s="37"/>
      <c r="E1" s="38" t="s">
        <v>3</v>
      </c>
      <c r="F1" s="14"/>
      <c r="G1" s="13"/>
      <c r="H1" s="13"/>
    </row>
    <row r="2" spans="1:8" ht="57.75" customHeight="1" thickBot="1" x14ac:dyDescent="0.25">
      <c r="A2" s="39" t="s">
        <v>4</v>
      </c>
      <c r="B2" s="63" t="s">
        <v>54</v>
      </c>
      <c r="C2" s="30" t="s">
        <v>5</v>
      </c>
      <c r="D2" s="31"/>
      <c r="E2" s="32">
        <f>E24+E42</f>
        <v>0</v>
      </c>
      <c r="F2" s="13"/>
      <c r="G2" s="13"/>
      <c r="H2" s="13"/>
    </row>
    <row r="3" spans="1:8" ht="15" customHeight="1" x14ac:dyDescent="0.2">
      <c r="A3" s="40" t="s">
        <v>6</v>
      </c>
      <c r="B3" s="64" t="s">
        <v>38</v>
      </c>
      <c r="C3" s="33"/>
      <c r="D3" s="141"/>
      <c r="E3" s="142"/>
      <c r="F3" s="13"/>
      <c r="G3" s="13"/>
      <c r="H3" s="13"/>
    </row>
    <row r="4" spans="1:8" ht="15" customHeight="1" x14ac:dyDescent="0.2">
      <c r="A4" s="41" t="s">
        <v>8</v>
      </c>
      <c r="B4" s="65" t="s">
        <v>30</v>
      </c>
      <c r="C4" s="143" t="s">
        <v>9</v>
      </c>
      <c r="D4" s="144"/>
      <c r="E4" s="73" t="s">
        <v>44</v>
      </c>
      <c r="F4" s="13"/>
      <c r="G4" s="13"/>
      <c r="H4" s="13"/>
    </row>
    <row r="5" spans="1:8" ht="15" customHeight="1" x14ac:dyDescent="0.2">
      <c r="A5" s="41" t="s">
        <v>10</v>
      </c>
      <c r="B5" s="66" t="s">
        <v>15</v>
      </c>
      <c r="C5" s="143" t="s">
        <v>12</v>
      </c>
      <c r="D5" s="144"/>
      <c r="E5" s="73" t="s">
        <v>65</v>
      </c>
      <c r="F5" s="13"/>
      <c r="G5" s="13"/>
      <c r="H5" s="15"/>
    </row>
    <row r="6" spans="1:8" ht="15" customHeight="1" x14ac:dyDescent="0.2">
      <c r="A6" s="42" t="s">
        <v>13</v>
      </c>
      <c r="B6" s="43"/>
      <c r="C6" s="143" t="s">
        <v>14</v>
      </c>
      <c r="D6" s="144"/>
      <c r="E6" s="106"/>
      <c r="F6" s="13"/>
      <c r="G6" s="13"/>
      <c r="H6" s="16"/>
    </row>
    <row r="7" spans="1:8" ht="15" customHeight="1" thickBot="1" x14ac:dyDescent="0.25">
      <c r="A7" s="44"/>
      <c r="B7" s="17"/>
      <c r="C7" s="143" t="s">
        <v>16</v>
      </c>
      <c r="D7" s="144"/>
      <c r="E7" s="107"/>
      <c r="F7" s="13"/>
      <c r="G7" s="13"/>
      <c r="H7" s="13"/>
    </row>
    <row r="8" spans="1:8" ht="15" customHeight="1" x14ac:dyDescent="0.2">
      <c r="A8" s="149" t="s">
        <v>17</v>
      </c>
      <c r="B8" s="152" t="s">
        <v>18</v>
      </c>
      <c r="C8" s="155" t="s">
        <v>2</v>
      </c>
      <c r="D8" s="145" t="s">
        <v>19</v>
      </c>
      <c r="E8" s="146"/>
      <c r="F8" s="2"/>
      <c r="G8" s="2"/>
      <c r="H8" s="2"/>
    </row>
    <row r="9" spans="1:8" ht="15" customHeight="1" x14ac:dyDescent="0.2">
      <c r="A9" s="150"/>
      <c r="B9" s="153"/>
      <c r="C9" s="156"/>
      <c r="D9" s="147"/>
      <c r="E9" s="148"/>
      <c r="F9" s="2"/>
      <c r="G9" s="2"/>
      <c r="H9" s="2"/>
    </row>
    <row r="10" spans="1:8" ht="15" customHeight="1" thickBot="1" x14ac:dyDescent="0.25">
      <c r="A10" s="151"/>
      <c r="B10" s="154"/>
      <c r="C10" s="157"/>
      <c r="D10" s="28" t="s">
        <v>20</v>
      </c>
      <c r="E10" s="29" t="s">
        <v>21</v>
      </c>
      <c r="F10" s="2"/>
      <c r="G10" s="2"/>
      <c r="H10" s="2"/>
    </row>
    <row r="11" spans="1:8" ht="15" customHeight="1" thickBot="1" x14ac:dyDescent="0.25">
      <c r="A11" s="45" t="s">
        <v>22</v>
      </c>
      <c r="B11" s="4" t="s">
        <v>23</v>
      </c>
      <c r="C11" s="3"/>
      <c r="D11" s="3"/>
      <c r="E11" s="46"/>
      <c r="F11" s="5"/>
      <c r="G11" s="5"/>
      <c r="H11" s="5"/>
    </row>
    <row r="12" spans="1:8" ht="15" customHeight="1" thickBot="1" x14ac:dyDescent="0.25">
      <c r="A12" s="47">
        <v>1</v>
      </c>
      <c r="B12" s="108" t="s">
        <v>66</v>
      </c>
      <c r="C12" s="7">
        <v>1</v>
      </c>
      <c r="D12" s="8">
        <v>0</v>
      </c>
      <c r="E12" s="48">
        <f>C12*D12</f>
        <v>0</v>
      </c>
      <c r="F12" s="5"/>
      <c r="G12" s="5"/>
      <c r="H12" s="5"/>
    </row>
    <row r="13" spans="1:8" ht="15" customHeight="1" x14ac:dyDescent="0.2">
      <c r="A13" s="49"/>
      <c r="B13" s="109" t="s">
        <v>69</v>
      </c>
      <c r="C13" s="10"/>
      <c r="D13" s="10"/>
      <c r="E13" s="50"/>
      <c r="F13" s="5"/>
      <c r="G13" s="5"/>
      <c r="H13" s="5"/>
    </row>
    <row r="14" spans="1:8" ht="15" customHeight="1" x14ac:dyDescent="0.2">
      <c r="A14" s="49"/>
      <c r="B14" s="110" t="s">
        <v>24</v>
      </c>
      <c r="C14" s="10"/>
      <c r="D14" s="10"/>
      <c r="E14" s="50"/>
      <c r="F14" s="5"/>
      <c r="G14" s="5"/>
      <c r="H14" s="5"/>
    </row>
    <row r="15" spans="1:8" ht="135.75" customHeight="1" thickBot="1" x14ac:dyDescent="0.25">
      <c r="A15" s="52"/>
      <c r="B15" s="111" t="s">
        <v>70</v>
      </c>
      <c r="C15" s="54"/>
      <c r="D15" s="54"/>
      <c r="E15" s="55"/>
    </row>
    <row r="16" spans="1:8" ht="15" customHeight="1" thickBot="1" x14ac:dyDescent="0.25">
      <c r="A16" s="56">
        <v>2</v>
      </c>
      <c r="B16" s="108" t="s">
        <v>67</v>
      </c>
      <c r="C16" s="7">
        <v>1</v>
      </c>
      <c r="D16" s="8">
        <v>0</v>
      </c>
      <c r="E16" s="48">
        <f>C16*D16</f>
        <v>0</v>
      </c>
    </row>
    <row r="17" spans="1:5" ht="15" customHeight="1" x14ac:dyDescent="0.2">
      <c r="A17" s="49"/>
      <c r="B17" s="109" t="s">
        <v>69</v>
      </c>
      <c r="C17" s="10"/>
      <c r="D17" s="10"/>
      <c r="E17" s="50"/>
    </row>
    <row r="18" spans="1:5" ht="15" customHeight="1" x14ac:dyDescent="0.2">
      <c r="A18" s="49"/>
      <c r="B18" s="110" t="s">
        <v>24</v>
      </c>
      <c r="C18" s="10"/>
      <c r="D18" s="10"/>
      <c r="E18" s="50"/>
    </row>
    <row r="19" spans="1:5" ht="94.5" customHeight="1" thickBot="1" x14ac:dyDescent="0.25">
      <c r="A19" s="52"/>
      <c r="B19" s="112" t="s">
        <v>71</v>
      </c>
      <c r="C19" s="54"/>
      <c r="D19" s="54"/>
      <c r="E19" s="55"/>
    </row>
    <row r="20" spans="1:5" ht="15" customHeight="1" thickBot="1" x14ac:dyDescent="0.25">
      <c r="A20" s="56">
        <v>3</v>
      </c>
      <c r="B20" s="108" t="s">
        <v>68</v>
      </c>
      <c r="C20" s="7">
        <v>1</v>
      </c>
      <c r="D20" s="8">
        <v>0</v>
      </c>
      <c r="E20" s="48">
        <f>C20*D20</f>
        <v>0</v>
      </c>
    </row>
    <row r="21" spans="1:5" ht="15" customHeight="1" x14ac:dyDescent="0.2">
      <c r="A21" s="49"/>
      <c r="B21" s="109" t="s">
        <v>69</v>
      </c>
      <c r="C21" s="10"/>
      <c r="D21" s="10"/>
      <c r="E21" s="50"/>
    </row>
    <row r="22" spans="1:5" ht="15" customHeight="1" x14ac:dyDescent="0.2">
      <c r="A22" s="49"/>
      <c r="B22" s="110" t="s">
        <v>24</v>
      </c>
      <c r="C22" s="10"/>
      <c r="D22" s="10"/>
      <c r="E22" s="50"/>
    </row>
    <row r="23" spans="1:5" ht="95.25" customHeight="1" thickBot="1" x14ac:dyDescent="0.25">
      <c r="A23" s="52"/>
      <c r="B23" s="112" t="s">
        <v>72</v>
      </c>
      <c r="C23" s="54"/>
      <c r="D23" s="54"/>
      <c r="E23" s="55"/>
    </row>
    <row r="24" spans="1:5" ht="15" customHeight="1" thickBot="1" x14ac:dyDescent="0.25">
      <c r="A24" s="57" t="s">
        <v>25</v>
      </c>
      <c r="B24" s="12" t="s">
        <v>23</v>
      </c>
      <c r="C24" s="11"/>
      <c r="D24" s="11"/>
      <c r="E24" s="58">
        <f>SUM(E20,E16,E12)</f>
        <v>0</v>
      </c>
    </row>
    <row r="25" spans="1:5" ht="15" customHeight="1" thickBot="1" x14ac:dyDescent="0.25">
      <c r="A25" s="45" t="s">
        <v>22</v>
      </c>
      <c r="B25" s="4" t="s">
        <v>26</v>
      </c>
      <c r="C25" s="3"/>
      <c r="D25" s="3"/>
      <c r="E25" s="46"/>
    </row>
    <row r="26" spans="1:5" ht="15" customHeight="1" thickBot="1" x14ac:dyDescent="0.25">
      <c r="A26" s="56">
        <v>4</v>
      </c>
      <c r="B26" s="6" t="s">
        <v>27</v>
      </c>
      <c r="C26" s="7">
        <v>1</v>
      </c>
      <c r="D26" s="8">
        <v>0</v>
      </c>
      <c r="E26" s="48">
        <f>C26*D26</f>
        <v>0</v>
      </c>
    </row>
    <row r="27" spans="1:5" ht="15" customHeight="1" x14ac:dyDescent="0.2">
      <c r="A27" s="49"/>
      <c r="B27" s="9" t="s">
        <v>28</v>
      </c>
      <c r="C27" s="10"/>
      <c r="D27" s="10"/>
      <c r="E27" s="50"/>
    </row>
    <row r="28" spans="1:5" ht="15" customHeight="1" x14ac:dyDescent="0.2">
      <c r="A28" s="49"/>
      <c r="B28" s="51" t="s">
        <v>24</v>
      </c>
      <c r="C28" s="10"/>
      <c r="D28" s="10"/>
      <c r="E28" s="50"/>
    </row>
    <row r="29" spans="1:5" ht="69.75" customHeight="1" thickBot="1" x14ac:dyDescent="0.25">
      <c r="A29" s="52"/>
      <c r="B29" s="53" t="s">
        <v>29</v>
      </c>
      <c r="C29" s="54"/>
      <c r="D29" s="54"/>
      <c r="E29" s="55"/>
    </row>
    <row r="30" spans="1:5" ht="15" customHeight="1" thickBot="1" x14ac:dyDescent="0.25">
      <c r="A30" s="56">
        <v>5</v>
      </c>
      <c r="B30" s="6" t="s">
        <v>47</v>
      </c>
      <c r="C30" s="7">
        <v>1</v>
      </c>
      <c r="D30" s="8">
        <v>0</v>
      </c>
      <c r="E30" s="48">
        <f>C30*D30</f>
        <v>0</v>
      </c>
    </row>
    <row r="31" spans="1:5" ht="15" customHeight="1" x14ac:dyDescent="0.2">
      <c r="A31" s="49"/>
      <c r="B31" s="9" t="s">
        <v>48</v>
      </c>
      <c r="C31" s="10"/>
      <c r="D31" s="10"/>
      <c r="E31" s="50"/>
    </row>
    <row r="32" spans="1:5" ht="15" customHeight="1" x14ac:dyDescent="0.2">
      <c r="A32" s="49"/>
      <c r="B32" s="51" t="s">
        <v>24</v>
      </c>
      <c r="C32" s="10"/>
      <c r="D32" s="10"/>
      <c r="E32" s="50"/>
    </row>
    <row r="33" spans="1:5" ht="84" customHeight="1" thickBot="1" x14ac:dyDescent="0.25">
      <c r="A33" s="52"/>
      <c r="B33" s="78" t="s">
        <v>49</v>
      </c>
      <c r="C33" s="54"/>
      <c r="D33" s="54"/>
      <c r="E33" s="55"/>
    </row>
    <row r="34" spans="1:5" ht="15" customHeight="1" thickBot="1" x14ac:dyDescent="0.25">
      <c r="A34" s="56">
        <v>6</v>
      </c>
      <c r="B34" s="6" t="s">
        <v>52</v>
      </c>
      <c r="C34" s="7">
        <v>1</v>
      </c>
      <c r="D34" s="8">
        <v>0</v>
      </c>
      <c r="E34" s="48">
        <f>C34*D34</f>
        <v>0</v>
      </c>
    </row>
    <row r="35" spans="1:5" ht="26.25" customHeight="1" x14ac:dyDescent="0.2">
      <c r="A35" s="49"/>
      <c r="B35" s="9" t="s">
        <v>53</v>
      </c>
      <c r="C35" s="10"/>
      <c r="D35" s="10"/>
      <c r="E35" s="50"/>
    </row>
    <row r="36" spans="1:5" ht="15" customHeight="1" x14ac:dyDescent="0.2">
      <c r="A36" s="49"/>
      <c r="B36" s="51"/>
      <c r="C36" s="10"/>
      <c r="D36" s="10"/>
      <c r="E36" s="50"/>
    </row>
    <row r="37" spans="1:5" ht="15" customHeight="1" thickBot="1" x14ac:dyDescent="0.25">
      <c r="A37" s="52"/>
      <c r="B37" s="78"/>
      <c r="C37" s="54"/>
      <c r="D37" s="54"/>
      <c r="E37" s="55"/>
    </row>
    <row r="38" spans="1:5" ht="15" customHeight="1" thickBot="1" x14ac:dyDescent="0.25">
      <c r="A38" s="56">
        <v>7</v>
      </c>
      <c r="B38" s="6" t="s">
        <v>74</v>
      </c>
      <c r="C38" s="7">
        <v>2</v>
      </c>
      <c r="D38" s="8">
        <v>0</v>
      </c>
      <c r="E38" s="48">
        <v>0</v>
      </c>
    </row>
    <row r="39" spans="1:5" ht="15" customHeight="1" x14ac:dyDescent="0.2">
      <c r="A39" s="49"/>
      <c r="B39" s="9" t="s">
        <v>75</v>
      </c>
      <c r="C39" s="10"/>
      <c r="D39" s="10"/>
      <c r="E39" s="50"/>
    </row>
    <row r="40" spans="1:5" ht="15" customHeight="1" x14ac:dyDescent="0.2">
      <c r="A40" s="49"/>
      <c r="B40" s="114" t="s">
        <v>76</v>
      </c>
      <c r="C40" s="10"/>
      <c r="D40" s="10"/>
      <c r="E40" s="50"/>
    </row>
    <row r="41" spans="1:5" ht="15" customHeight="1" thickBot="1" x14ac:dyDescent="0.25">
      <c r="A41" s="52"/>
      <c r="B41" s="78"/>
      <c r="C41" s="113"/>
      <c r="D41" s="113"/>
      <c r="E41" s="55"/>
    </row>
    <row r="42" spans="1:5" ht="15" customHeight="1" thickBot="1" x14ac:dyDescent="0.25">
      <c r="A42" s="57" t="s">
        <v>25</v>
      </c>
      <c r="B42" s="12" t="s">
        <v>26</v>
      </c>
      <c r="C42" s="11"/>
      <c r="D42" s="11"/>
      <c r="E42" s="58">
        <f>SUM(E26,E30,E34,E38)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conditionalFormatting sqref="B12">
    <cfRule type="expression" dxfId="11" priority="12">
      <formula>IF(B12="Název položky","Vyznačit",IF(B12="","Vyznačit",""))="Vyznačit"</formula>
    </cfRule>
  </conditionalFormatting>
  <conditionalFormatting sqref="B13">
    <cfRule type="expression" dxfId="10" priority="11">
      <formula>IF(B13="popis položky","Vyznačit",IF(B13="","Vyznačit",""))="Vyznačit"</formula>
    </cfRule>
  </conditionalFormatting>
  <conditionalFormatting sqref="B14">
    <cfRule type="expression" dxfId="9" priority="10">
      <formula>IF(B14="výkaz výměr","Vyznačit",IF(B14="","Vyznačit",""))="Vyznačit"</formula>
    </cfRule>
  </conditionalFormatting>
  <conditionalFormatting sqref="B15">
    <cfRule type="expression" dxfId="8" priority="9">
      <formula>IF(B15="Technická specifikace","Vyznačit",IF(B15="","Vyznačit",""))="Vyznačit"</formula>
    </cfRule>
  </conditionalFormatting>
  <conditionalFormatting sqref="B16">
    <cfRule type="expression" dxfId="7" priority="8">
      <formula>B16=""</formula>
    </cfRule>
  </conditionalFormatting>
  <conditionalFormatting sqref="B19">
    <cfRule type="expression" dxfId="6" priority="7">
      <formula>B19=""</formula>
    </cfRule>
  </conditionalFormatting>
  <conditionalFormatting sqref="B18">
    <cfRule type="expression" dxfId="5" priority="6">
      <formula>IF(B18="výkaz výměr","Vyznačit",IF(B18="","Vyznačit",""))="Vyznačit"</formula>
    </cfRule>
  </conditionalFormatting>
  <conditionalFormatting sqref="B17">
    <cfRule type="expression" dxfId="4" priority="5">
      <formula>IF(B17="popis položky","Vyznačit",IF(B17="","Vyznačit",""))="Vyznačit"</formula>
    </cfRule>
  </conditionalFormatting>
  <conditionalFormatting sqref="B23">
    <cfRule type="expression" dxfId="3" priority="1">
      <formula>B23=""</formula>
    </cfRule>
  </conditionalFormatting>
  <conditionalFormatting sqref="B20">
    <cfRule type="expression" dxfId="2" priority="4">
      <formula>B20=""</formula>
    </cfRule>
  </conditionalFormatting>
  <conditionalFormatting sqref="B22">
    <cfRule type="expression" dxfId="1" priority="3">
      <formula>IF(B22="výkaz výměr","Vyznačit",IF(B22="","Vyznačit",""))="Vyznačit"</formula>
    </cfRule>
  </conditionalFormatting>
  <conditionalFormatting sqref="B21">
    <cfRule type="expression" dxfId="0" priority="2">
      <formula>IF(B21="popis položky","Vyznačit",IF(B21="","Vyznačit",""))="Vyznačit"</formula>
    </cfRule>
  </conditionalFormatting>
  <dataValidations count="2">
    <dataValidation allowBlank="1" showInputMessage="1" showErrorMessage="1" promptTitle="Název položky" prompt="Přesný název položky dle cenové soustavy, nebo vlastní název v případě položky mimo cenovou soustavu." sqref="B16"/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B19:B23"/>
  </dataValidation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2023-04-18T11:28:26Z</cp:lastPrinted>
  <dcterms:created xsi:type="dcterms:W3CDTF">2007-05-22T10:37:03Z</dcterms:created>
  <dcterms:modified xsi:type="dcterms:W3CDTF">2024-05-07T08:56:47Z</dcterms:modified>
</cp:coreProperties>
</file>